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customXml/itemProps8.xml" ContentType="application/vnd.openxmlformats-officedocument.customXmlProperties+xml"/>
  <Override PartName="/xl/sharedStrings.xml" ContentType="application/vnd.openxmlformats-officedocument.spreadsheetml.sharedString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bookViews>
    <workbookView xWindow="8505" yWindow="105" windowWidth="8550" windowHeight="7455" tabRatio="759"/>
  </bookViews>
  <sheets>
    <sheet name="Cashflow - Operating Activities" sheetId="19" r:id="rId1"/>
  </sheets>
  <definedNames>
    <definedName name="CompanyName">#REF!</definedName>
    <definedName name="ENG_BI_CORE_LOCATION">"C:\Program Files (x86)\Sage Evolution\BIC\"</definedName>
    <definedName name="ENG_BI_EXE_FULL_PATH">"C:\Program Files (x86)\Sage Evolution\BIC\BICORE.EXE"</definedName>
    <definedName name="ENG_BI_EXE_NAME" hidden="1">"BICORE.EXE"</definedName>
    <definedName name="ENG_BI_EXEC_CMD_ARGS" hidden="1">"03304607806510411410511904104507303704607512708407308306508709109606708806907006607812110410811012611503608710211710110511203708312611911310813003306810909710911511504104908012012604203308011610413012307707308508908907006205812512710011212311411810112"</definedName>
    <definedName name="ENG_BI_EXEC_CMD_ARGS_10" hidden="1">"07610910410211111910110406608412312410212513209611312209811211009908011011010910608310210710511912110112310810106109311511810612512710011212610710810910407411111911610111310808910411710407006805909708011811610312310610903607510610910511503604512006506"</definedName>
    <definedName name="ENG_BI_EXEC_CMD_ARGS_11" hidden="1">"1042092092098104106032073123111117126116109116111093070073071130123104119118098117106100074118115113117125114111114077098111104108105066050063057050055057126124084082072074082078077080069087066078087061053130"</definedName>
    <definedName name="ENG_BI_EXEC_CMD_ARGS_2" hidden="1">"11020690700830730870860780890620830740720700960950990980800761010830850811261240991121181101181061231020680750680660890650800840710700870820870721261240991121181101181061231020680750810660880830910840820770700660990810960660990780990800950891020660950"</definedName>
    <definedName name="ENG_BI_EXEC_CMD_ARGS_3" hidden="1">"92096084100087099084095091104068129128096113121098112110099085072079071076080069074061105115125132104112118110119098120101069090084088102068079087079096088069086091069091070083069076070092099095097085067101090082076134124096117114109123097125110065089"</definedName>
    <definedName name="ENG_BI_EXEC_CMD_ARGS_4" hidden="1">"08908009607107908208309507607208506508508007206607808608806713413209511611910611910111610507008509308609606708807907910006708308207708808709508707408308707308206508806508007609209510409408107209208708607613413209511611910611910111610507008509308609606"</definedName>
    <definedName name="ENG_BI_EXEC_CMD_ARGS_5" hidden="1">"70880790791000670830820770880870950720700850660700650870740610781251121081261171061161100711161091181201101291280961131210981121100990780930800660910660790720720770730611001040950970541261240991121181101181061231020820880880780700830790710820820770710"</definedName>
    <definedName name="ENG_BI_EXEC_CMD_ARGS_6" hidden="1">"73066124083083087081070083084065092069119117106121105105120093055100069114121106117109101119100105075121098110108105074073093129096095107127071080070100100115117114121115079112111097119100106102108097051091074108099115122111117080101122106108102039061"</definedName>
    <definedName name="ENG_BI_EXEC_CMD_ARGS_7" hidden="1">"06204105012612809511612209811711409908610611311208409712010906107606509306912711206707806708110611610607709712010212612409911212110310811410608611511011511606604912912809512112609811211010006610410910911510512412311509712511211508911111511307611410810"</definedName>
    <definedName name="ENG_BI_EXEC_CMD_ARGS_8" hidden="1">"11141201021010650841181221011341300961121260991091100990861061031141241161051191021010711111131170971191280790971181020620831171031131011261240320861061170981091080360881171211191091210410681051021051141200320490891161250460330771201001291280951211240"</definedName>
    <definedName name="ENG_BI_EXEC_CMD_ARGS_9" hidden="1">"99108114100081119111104122099125095101118120106112114061059051048057053051048064126124100112121103108114108082105117112115120077101115097112108115082110104106120116105119101109070084118122102126127095116122098117112100079085066081082097114102103110123"</definedName>
    <definedName name="ENG_BI_GEN_LIC" hidden="1">"1"</definedName>
    <definedName name="ENG_BI_GEN_LIC_WS" hidden="1">"True"</definedName>
    <definedName name="ENG_BI_LANG_CODE" hidden="1">"en"</definedName>
    <definedName name="ENG_BI_LBI" hidden="1">"GD4JC5GNBB"</definedName>
    <definedName name="ENG_BI_REPOS_FILE" hidden="1">"C:\EvoBICMetaData\alchemex.svd"</definedName>
    <definedName name="ENG_BI_REPOS_PATH" hidden="1">"C:\EvoBICMetaData"</definedName>
    <definedName name="ENG_BI_TLA" hidden="1">"213;211;153;10;20;252;193;114;135;186;231;126;84;231;25;218;169;129;155;148;191;236;154;134;138;117;216;187;120;208;251;119"</definedName>
    <definedName name="ENG_BI_TLA2" hidden="1">"168;207;118;32;158;25;137;30;30;7;230;65;187;1;137;175;169;201;210;104;192;143;251;53;131;193;183;103;194;174;169;1"</definedName>
    <definedName name="INFO_BI_EXE_NAME" hidden="1">"BICORE.EXE"</definedName>
    <definedName name="INFO_EXE_SERVER_PATH" hidden="1">"C:\Program Files (x86)\Sage Evolution\BIC\BICORE.EXE"</definedName>
    <definedName name="INFO_INSTANCE_ID" hidden="1">"0"</definedName>
    <definedName name="INFO_INSTANCE_NAME" hidden="1">"Copy of Financial Report Designer 1-0 (Evo) RETINC_20140207_11_29_10_2929.xls"</definedName>
    <definedName name="INFO_REPORT_CODE" hidden="1">"Evo-AI01-1-0"</definedName>
    <definedName name="INFO_REPORT_ID" hidden="1">"11"</definedName>
    <definedName name="INFO_REPORT_NAAM" hidden="1">"Financial Reports 2-0 (MAS 500)"</definedName>
    <definedName name="INFO_REPORT_NAME" hidden="1">"Copy of Financial Report Designer 1-0 (Evo) RETINC"</definedName>
    <definedName name="INFO_RUN_USER" hidden="1">""</definedName>
    <definedName name="INFO_RUN_WORKSTATION" hidden="1">"ALCHEMEX-GLYNNI"</definedName>
    <definedName name="SV_AUTO_CONN_CATALOG" hidden="1">"NRSC"</definedName>
    <definedName name="SV_AUTO_CONN_SERVER" hidden="1">"SAGE-PC\SQL"</definedName>
    <definedName name="SV_DBTYPE">"5"</definedName>
    <definedName name="SV_ENCPT_AUTO_CONN_PASSWORD" hidden="1">"083096084083070"</definedName>
    <definedName name="SV_ENCPT_AUTO_CONN_USER" hidden="1">"095094088070084"</definedName>
    <definedName name="SV_ENCPT_LOGON_PWD" hidden="1">"078104085088070"</definedName>
    <definedName name="SV_ENCPT_LOGON_USER" hidden="1">"095094088070084071101110107110"</definedName>
    <definedName name="SV_PAS_PastelCompanyPath" hidden="1">"Z:\ALCGROUP"</definedName>
    <definedName name="SV_PAS_PastelDatabase" hidden="1">"PAS11ALCGROUP"</definedName>
    <definedName name="SV_PAS_PervasiveServer" hidden="1">"ALCHEMEX-SRV64"</definedName>
    <definedName name="SV_REPORT_CODE">"Evo-AI01-1-0"</definedName>
    <definedName name="SV_REPORT_ID">"11"</definedName>
    <definedName name="SV_REPORT_NAME">"Financial Report Designer 1-0 (Evo)"</definedName>
    <definedName name="SV_REPOSCODE">""</definedName>
    <definedName name="SV_SOLUTION_ID">"33"</definedName>
    <definedName name="SV_TENANT_CODE">"Nucleus Retail Supply Chains (Pty) Ltd"</definedName>
  </definedNames>
  <calcPr calcId="145621"/>
</workbook>
</file>

<file path=xl/calcChain.xml><?xml version="1.0" encoding="utf-8"?>
<calcChain xmlns="http://schemas.openxmlformats.org/spreadsheetml/2006/main">
  <c r="P29" i="19"/>
  <c r="H29"/>
  <c r="O29"/>
  <c r="G29"/>
  <c r="F29"/>
  <c r="N29"/>
  <c r="M29"/>
  <c r="L29"/>
  <c r="K29"/>
  <c r="J29"/>
  <c r="I29"/>
  <c r="E29"/>
</calcChain>
</file>

<file path=xl/sharedStrings.xml><?xml version="1.0" encoding="utf-8"?>
<sst xmlns="http://schemas.openxmlformats.org/spreadsheetml/2006/main" count="35" uniqueCount="35">
  <si>
    <t>Period</t>
  </si>
  <si>
    <t>10</t>
  </si>
  <si>
    <t>Cost of Sales</t>
  </si>
  <si>
    <t>Other Income</t>
  </si>
  <si>
    <t>Dividends Paid</t>
  </si>
  <si>
    <t>Tax Expense</t>
  </si>
  <si>
    <t>12</t>
  </si>
  <si>
    <t>14</t>
  </si>
  <si>
    <t>Revenue</t>
  </si>
  <si>
    <t>Other Expense</t>
  </si>
  <si>
    <t>Current Year:</t>
  </si>
  <si>
    <t>9</t>
  </si>
  <si>
    <t>4</t>
  </si>
  <si>
    <t>2</t>
  </si>
  <si>
    <t>Operating Activities</t>
  </si>
  <si>
    <t>Net Income/(Loss)</t>
  </si>
  <si>
    <t>Company Name:</t>
  </si>
  <si>
    <t>16</t>
  </si>
  <si>
    <t>Profit/Loss on Sale of Non-Current Assets</t>
  </si>
  <si>
    <t>18</t>
  </si>
  <si>
    <t>Profit/Loss on Exchange</t>
  </si>
  <si>
    <t>32</t>
  </si>
  <si>
    <t>Other Comprehensive Income</t>
  </si>
  <si>
    <t>15</t>
  </si>
  <si>
    <t>Dividends Received</t>
  </si>
  <si>
    <t>36</t>
  </si>
  <si>
    <t>35</t>
  </si>
  <si>
    <t>Distribution Costs</t>
  </si>
  <si>
    <t>17</t>
  </si>
  <si>
    <t>13</t>
  </si>
  <si>
    <t>Unallocated IS</t>
  </si>
  <si>
    <t>Administrative Expense</t>
  </si>
  <si>
    <t>Finance Cost</t>
  </si>
  <si>
    <t>Demonstration Company</t>
  </si>
  <si>
    <t>Statement of Cash Flows</t>
  </si>
</sst>
</file>

<file path=xl/styles.xml><?xml version="1.0" encoding="utf-8"?>
<styleSheet xmlns="http://schemas.openxmlformats.org/spreadsheetml/2006/main">
  <numFmts count="5">
    <numFmt numFmtId="164" formatCode="&quot;R&quot;\ #,##0.00;[Red]&quot;R&quot;\ \-#,##0.00"/>
    <numFmt numFmtId="165" formatCode="0.00_);[Red]\(0.00\)"/>
    <numFmt numFmtId="166" formatCode="#,##0.00;\(#,##0.00\)"/>
    <numFmt numFmtId="167" formatCode="&quot;$&quot;#,##0.00;\(&quot;$&quot;#,##0.00\)"/>
    <numFmt numFmtId="168" formatCode="###0.0%;\(###0.0%\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Segoe UI Semibold"/>
      <family val="2"/>
    </font>
    <font>
      <sz val="24"/>
      <color rgb="FF4D4F53"/>
      <name val="Segoe UI Semibold"/>
      <family val="2"/>
    </font>
    <font>
      <b/>
      <sz val="10"/>
      <color rgb="FF4D4F53"/>
      <name val="Arial"/>
      <family val="2"/>
    </font>
    <font>
      <sz val="10"/>
      <color rgb="FF4D4F53"/>
      <name val="Arial"/>
      <family val="2"/>
    </font>
    <font>
      <sz val="10"/>
      <color rgb="FF4D4F53"/>
      <name val="Segoe UI"/>
      <family val="2"/>
    </font>
    <font>
      <sz val="13"/>
      <color rgb="FF4D4F53"/>
      <name val="Segoe UI Light"/>
      <family val="2"/>
    </font>
    <font>
      <sz val="10"/>
      <name val="Arial"/>
      <family val="2"/>
    </font>
    <font>
      <sz val="10"/>
      <color indexed="0"/>
      <name val="Arial"/>
      <family val="2"/>
    </font>
    <font>
      <sz val="10"/>
      <color theme="1"/>
      <name val="Segoe UI"/>
      <family val="2"/>
    </font>
    <font>
      <sz val="10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sz val="12"/>
      <color indexed="0"/>
      <name val="Times New Roman"/>
      <family val="1"/>
    </font>
    <font>
      <u/>
      <sz val="10"/>
      <color rgb="FF4D4F53"/>
      <name val="Segoe UI"/>
      <family val="2"/>
    </font>
    <font>
      <u/>
      <sz val="11"/>
      <color rgb="FF4D4F53"/>
      <name val="Calibri"/>
      <family val="2"/>
      <scheme val="minor"/>
    </font>
    <font>
      <sz val="11"/>
      <color theme="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34B23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6">
    <xf numFmtId="0" fontId="0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8" fillId="0" borderId="0"/>
    <xf numFmtId="166" fontId="9" fillId="0" borderId="0"/>
    <xf numFmtId="167" fontId="9" fillId="0" borderId="0"/>
    <xf numFmtId="168" fontId="9" fillId="0" borderId="0"/>
    <xf numFmtId="0" fontId="15" fillId="0" borderId="0" applyNumberForma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0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9" fontId="8" fillId="0" borderId="0" applyFont="0" applyFill="0" applyBorder="0" applyAlignment="0" applyProtection="0"/>
    <xf numFmtId="0" fontId="9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6" fillId="0" borderId="0" applyNumberFormat="0" applyFill="0" applyBorder="0" applyAlignment="0" applyProtection="0"/>
  </cellStyleXfs>
  <cellXfs count="20">
    <xf numFmtId="0" fontId="0" fillId="0" borderId="0" xfId="0"/>
    <xf numFmtId="49" fontId="1" fillId="0" borderId="0" xfId="1" applyNumberFormat="1"/>
    <xf numFmtId="0" fontId="1" fillId="0" borderId="0" xfId="1"/>
    <xf numFmtId="49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Border="1"/>
    <xf numFmtId="0" fontId="17" fillId="2" borderId="0" xfId="0" applyFont="1" applyFill="1" applyBorder="1" applyAlignment="1">
      <alignment horizontal="center"/>
    </xf>
    <xf numFmtId="166" fontId="0" fillId="0" borderId="0" xfId="0" applyNumberFormat="1"/>
    <xf numFmtId="0" fontId="5" fillId="0" borderId="0" xfId="0" quotePrefix="1" applyFont="1" applyAlignment="1">
      <alignment horizontal="center" vertical="center"/>
    </xf>
    <xf numFmtId="0" fontId="4" fillId="3" borderId="0" xfId="0" applyFont="1" applyFill="1"/>
    <xf numFmtId="0" fontId="0" fillId="3" borderId="0" xfId="0" applyFill="1"/>
    <xf numFmtId="164" fontId="5" fillId="0" borderId="0" xfId="0" applyNumberFormat="1" applyFont="1" applyBorder="1"/>
    <xf numFmtId="164" fontId="0" fillId="0" borderId="0" xfId="0" applyNumberFormat="1"/>
    <xf numFmtId="164" fontId="4" fillId="3" borderId="0" xfId="0" applyNumberFormat="1" applyFont="1" applyFill="1" applyBorder="1"/>
    <xf numFmtId="165" fontId="2" fillId="2" borderId="0" xfId="1" applyNumberFormat="1" applyFont="1" applyFill="1" applyBorder="1" applyAlignment="1">
      <alignment horizontal="center" vertical="center"/>
    </xf>
  </cellXfs>
  <cellStyles count="26">
    <cellStyle name="Followed Hyperlink" xfId="25" builtinId="9" customBuiltin="1"/>
    <cellStyle name="FRxAmtStyle" xfId="5"/>
    <cellStyle name="FRxCurrStyle" xfId="6"/>
    <cellStyle name="FRxPcntStyle" xfId="7"/>
    <cellStyle name="Hyperlink 2" xfId="8"/>
    <cellStyle name="Hyperlink 3" xfId="3"/>
    <cellStyle name="Normal" xfId="0" builtinId="0"/>
    <cellStyle name="Normal 2" xfId="4"/>
    <cellStyle name="Normal 2 2" xfId="9"/>
    <cellStyle name="Normal 2 2 2" xfId="10"/>
    <cellStyle name="Normal 2 3" xfId="11"/>
    <cellStyle name="Normal 2 4" xfId="12"/>
    <cellStyle name="Normal 2 5" xfId="1"/>
    <cellStyle name="Normal 3" xfId="13"/>
    <cellStyle name="Normal 3 2" xfId="14"/>
    <cellStyle name="Normal 4" xfId="15"/>
    <cellStyle name="Normal 5" xfId="16"/>
    <cellStyle name="Normal 5 2" xfId="17"/>
    <cellStyle name="Normal 6" xfId="18"/>
    <cellStyle name="Normal 6 2" xfId="2"/>
    <cellStyle name="Percent 2 4" xfId="19"/>
    <cellStyle name="STYLE1" xfId="20"/>
    <cellStyle name="STYLE2" xfId="21"/>
    <cellStyle name="STYLE3" xfId="22"/>
    <cellStyle name="STYLE4" xfId="23"/>
    <cellStyle name="STYLE5" xfId="24"/>
  </cellStyles>
  <dxfs count="0"/>
  <tableStyles count="0" defaultTableStyle="TableStyleMedium2" defaultPivotStyle="PivotStyleLight16"/>
  <colors>
    <mruColors>
      <color rgb="FF4D4F5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13" Type="http://schemas.openxmlformats.org/officeDocument/2006/relationships/customXml" Target="../customXml/item8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24525</xdr:colOff>
      <xdr:row>1</xdr:row>
      <xdr:rowOff>396000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1450" y="190500"/>
          <a:ext cx="357900" cy="39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9">
    <outlinePr summaryBelow="0"/>
  </sheetPr>
  <dimension ref="B1:Q30"/>
  <sheetViews>
    <sheetView showGridLines="0" tabSelected="1" workbookViewId="0"/>
  </sheetViews>
  <sheetFormatPr defaultRowHeight="15" outlineLevelRow="1"/>
  <cols>
    <col min="1" max="1" width="2.5703125" customWidth="1"/>
    <col min="2" max="2" width="5" customWidth="1"/>
    <col min="3" max="3" width="40.42578125" customWidth="1"/>
    <col min="4" max="4" width="3.7109375" customWidth="1"/>
    <col min="5" max="5" width="14.140625" bestFit="1" customWidth="1"/>
    <col min="6" max="6" width="13.28515625" bestFit="1" customWidth="1"/>
    <col min="7" max="16" width="14.140625" bestFit="1" customWidth="1"/>
    <col min="17" max="17" width="10.140625" bestFit="1" customWidth="1"/>
  </cols>
  <sheetData>
    <row r="1" spans="2:17" ht="15" customHeight="1"/>
    <row r="2" spans="2:17" ht="33.75" customHeight="1">
      <c r="B2" s="3"/>
      <c r="C2" s="4" t="s">
        <v>34</v>
      </c>
      <c r="D2" s="4"/>
    </row>
    <row r="3" spans="2:17" ht="6.6" customHeight="1">
      <c r="B3" s="3"/>
      <c r="E3" s="8"/>
    </row>
    <row r="5" spans="2:17" ht="16.5" customHeight="1">
      <c r="C5" s="7" t="s">
        <v>16</v>
      </c>
      <c r="E5" s="7" t="s">
        <v>33</v>
      </c>
    </row>
    <row r="6" spans="2:17">
      <c r="C6" s="7" t="s">
        <v>10</v>
      </c>
      <c r="E6" s="7">
        <v>2014</v>
      </c>
    </row>
    <row r="7" spans="2:17" ht="6.6" customHeight="1"/>
    <row r="8" spans="2:17" ht="16.5">
      <c r="B8" s="3"/>
      <c r="C8" s="2"/>
      <c r="D8" s="2"/>
      <c r="E8" s="19" t="s">
        <v>0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0"/>
    </row>
    <row r="9" spans="2:17" ht="16.5">
      <c r="B9" s="1"/>
      <c r="E9" s="11">
        <v>1</v>
      </c>
      <c r="F9" s="11">
        <v>2</v>
      </c>
      <c r="G9" s="11">
        <v>3</v>
      </c>
      <c r="H9" s="11">
        <v>4</v>
      </c>
      <c r="I9" s="11">
        <v>5</v>
      </c>
      <c r="J9" s="11">
        <v>6</v>
      </c>
      <c r="K9" s="11">
        <v>7</v>
      </c>
      <c r="L9" s="11">
        <v>8</v>
      </c>
      <c r="M9" s="11">
        <v>9</v>
      </c>
      <c r="N9" s="11">
        <v>10</v>
      </c>
      <c r="O9" s="11">
        <v>11</v>
      </c>
      <c r="P9" s="11">
        <v>12</v>
      </c>
      <c r="Q9" s="10"/>
    </row>
    <row r="11" spans="2:17">
      <c r="B11" s="3"/>
      <c r="C11" s="5" t="s">
        <v>14</v>
      </c>
    </row>
    <row r="12" spans="2:17" ht="6.6" customHeight="1">
      <c r="B12" s="3"/>
    </row>
    <row r="13" spans="2:17" ht="15" customHeight="1">
      <c r="B13" s="3"/>
      <c r="Q13" s="12"/>
    </row>
    <row r="14" spans="2:17" outlineLevel="1">
      <c r="B14" s="9" t="s">
        <v>11</v>
      </c>
      <c r="C14" s="6" t="s">
        <v>8</v>
      </c>
      <c r="E14" s="16">
        <v>554251</v>
      </c>
      <c r="F14" s="16">
        <v>404760</v>
      </c>
      <c r="G14" s="16">
        <v>687765</v>
      </c>
      <c r="H14" s="16">
        <v>141591</v>
      </c>
      <c r="I14" s="16">
        <v>299650</v>
      </c>
      <c r="J14" s="16">
        <v>613871</v>
      </c>
      <c r="K14" s="16">
        <v>740048</v>
      </c>
      <c r="L14" s="16">
        <v>159924</v>
      </c>
      <c r="M14" s="16">
        <v>291095</v>
      </c>
      <c r="N14" s="16">
        <v>415243</v>
      </c>
      <c r="O14" s="16">
        <v>736056</v>
      </c>
      <c r="P14" s="16">
        <v>645115</v>
      </c>
    </row>
    <row r="15" spans="2:17" outlineLevel="1">
      <c r="B15" s="9" t="s">
        <v>1</v>
      </c>
      <c r="C15" s="6" t="s">
        <v>2</v>
      </c>
      <c r="E15" s="16">
        <v>389342.1967685658</v>
      </c>
      <c r="F15" s="16">
        <v>42233.815606307762</v>
      </c>
      <c r="G15" s="16">
        <v>174559.00864729789</v>
      </c>
      <c r="H15" s="16">
        <v>116389.99293779545</v>
      </c>
      <c r="I15" s="16">
        <v>207917.19892795334</v>
      </c>
      <c r="J15" s="16">
        <v>64371.170095384841</v>
      </c>
      <c r="K15" s="16">
        <v>546380.14988589042</v>
      </c>
      <c r="L15" s="16">
        <v>83518.518998821746</v>
      </c>
      <c r="M15" s="16">
        <v>46799.635513759305</v>
      </c>
      <c r="N15" s="16">
        <v>306574.15846174787</v>
      </c>
      <c r="O15" s="16">
        <v>252816.87000511779</v>
      </c>
      <c r="P15" s="16">
        <v>259717.6938505283</v>
      </c>
    </row>
    <row r="16" spans="2:17" outlineLevel="1">
      <c r="B16" s="13" t="s">
        <v>26</v>
      </c>
      <c r="C16" s="6" t="s">
        <v>27</v>
      </c>
      <c r="E16" s="16">
        <v>60466</v>
      </c>
      <c r="F16" s="16">
        <v>35700</v>
      </c>
      <c r="G16" s="16">
        <v>16477</v>
      </c>
      <c r="H16" s="16">
        <v>36405</v>
      </c>
      <c r="I16" s="16">
        <v>17328</v>
      </c>
      <c r="J16" s="16">
        <v>67305</v>
      </c>
      <c r="K16" s="16">
        <v>62293</v>
      </c>
      <c r="L16" s="16">
        <v>21968</v>
      </c>
      <c r="M16" s="16">
        <v>24985</v>
      </c>
      <c r="N16" s="16">
        <v>89136</v>
      </c>
      <c r="O16" s="16">
        <v>41018</v>
      </c>
      <c r="P16" s="16">
        <v>54297</v>
      </c>
    </row>
    <row r="17" spans="2:16" outlineLevel="1">
      <c r="B17" s="9" t="s">
        <v>12</v>
      </c>
      <c r="C17" s="6" t="s">
        <v>3</v>
      </c>
      <c r="E17" s="16">
        <v>60814</v>
      </c>
      <c r="F17" s="16">
        <v>212742</v>
      </c>
      <c r="G17" s="16">
        <v>191193</v>
      </c>
      <c r="H17" s="16">
        <v>55117</v>
      </c>
      <c r="I17" s="16">
        <v>97514</v>
      </c>
      <c r="J17" s="16">
        <v>66357</v>
      </c>
      <c r="K17" s="16">
        <v>20318</v>
      </c>
      <c r="L17" s="16">
        <v>241969</v>
      </c>
      <c r="M17" s="16">
        <v>136793</v>
      </c>
      <c r="N17" s="16">
        <v>98035</v>
      </c>
      <c r="O17" s="16">
        <v>14861</v>
      </c>
      <c r="P17" s="16">
        <v>168386</v>
      </c>
    </row>
    <row r="18" spans="2:16" outlineLevel="1">
      <c r="B18" s="13" t="s">
        <v>17</v>
      </c>
      <c r="C18" s="6" t="s">
        <v>18</v>
      </c>
      <c r="E18" s="16">
        <v>0</v>
      </c>
      <c r="F18" s="16">
        <v>0</v>
      </c>
      <c r="G18" s="16">
        <v>0</v>
      </c>
      <c r="H18" s="16">
        <v>75580</v>
      </c>
      <c r="I18" s="16">
        <v>0</v>
      </c>
      <c r="J18" s="16">
        <v>0</v>
      </c>
      <c r="K18" s="16">
        <v>0</v>
      </c>
      <c r="L18" s="16">
        <v>22010</v>
      </c>
      <c r="M18" s="16">
        <v>12010</v>
      </c>
      <c r="N18" s="16">
        <v>9750</v>
      </c>
      <c r="O18" s="16">
        <v>0</v>
      </c>
      <c r="P18" s="16">
        <v>0</v>
      </c>
    </row>
    <row r="19" spans="2:16" outlineLevel="1">
      <c r="B19" s="13" t="s">
        <v>19</v>
      </c>
      <c r="C19" s="6" t="s">
        <v>20</v>
      </c>
      <c r="E19" s="16">
        <v>530</v>
      </c>
      <c r="F19" s="16">
        <v>350</v>
      </c>
      <c r="G19" s="16">
        <v>361</v>
      </c>
      <c r="H19" s="16">
        <v>-3111</v>
      </c>
      <c r="I19" s="16">
        <v>-900</v>
      </c>
      <c r="J19" s="16">
        <v>-666</v>
      </c>
      <c r="K19" s="16">
        <v>-2694</v>
      </c>
      <c r="L19" s="16">
        <v>172</v>
      </c>
      <c r="M19" s="16">
        <v>965</v>
      </c>
      <c r="N19" s="16">
        <v>996</v>
      </c>
      <c r="O19" s="16">
        <v>636</v>
      </c>
      <c r="P19" s="16">
        <v>-836</v>
      </c>
    </row>
    <row r="20" spans="2:16" outlineLevel="1">
      <c r="B20" s="13" t="s">
        <v>21</v>
      </c>
      <c r="C20" s="6" t="s">
        <v>22</v>
      </c>
      <c r="E20" s="16">
        <v>207374</v>
      </c>
      <c r="F20" s="16">
        <v>277456</v>
      </c>
      <c r="G20" s="16">
        <v>49749</v>
      </c>
      <c r="H20" s="16">
        <v>175886</v>
      </c>
      <c r="I20" s="16">
        <v>141149</v>
      </c>
      <c r="J20" s="16">
        <v>238145</v>
      </c>
      <c r="K20" s="16">
        <v>102203</v>
      </c>
      <c r="L20" s="16">
        <v>69094</v>
      </c>
      <c r="M20" s="16">
        <v>26105</v>
      </c>
      <c r="N20" s="16">
        <v>54108</v>
      </c>
      <c r="O20" s="16">
        <v>194136</v>
      </c>
      <c r="P20" s="16">
        <v>214540</v>
      </c>
    </row>
    <row r="21" spans="2:16" outlineLevel="1">
      <c r="B21" s="13" t="s">
        <v>23</v>
      </c>
      <c r="C21" s="6" t="s">
        <v>24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175000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125000</v>
      </c>
    </row>
    <row r="22" spans="2:16" outlineLevel="1">
      <c r="B22" s="13" t="s">
        <v>25</v>
      </c>
      <c r="C22" s="6" t="s">
        <v>31</v>
      </c>
      <c r="E22" s="16">
        <v>10500</v>
      </c>
      <c r="F22" s="16">
        <v>10500</v>
      </c>
      <c r="G22" s="16">
        <v>10500</v>
      </c>
      <c r="H22" s="16">
        <v>10500</v>
      </c>
      <c r="I22" s="16">
        <v>10500</v>
      </c>
      <c r="J22" s="16">
        <v>17500</v>
      </c>
      <c r="K22" s="16">
        <v>17500</v>
      </c>
      <c r="L22" s="16">
        <v>17500</v>
      </c>
      <c r="M22" s="16">
        <v>17500</v>
      </c>
      <c r="N22" s="16">
        <v>17500</v>
      </c>
      <c r="O22" s="16">
        <v>22000</v>
      </c>
      <c r="P22" s="16">
        <v>22000</v>
      </c>
    </row>
    <row r="23" spans="2:16" outlineLevel="1">
      <c r="B23" s="13" t="s">
        <v>13</v>
      </c>
      <c r="C23" s="6" t="s">
        <v>9</v>
      </c>
      <c r="E23" s="16">
        <v>59351</v>
      </c>
      <c r="F23" s="16">
        <v>135044</v>
      </c>
      <c r="G23" s="16">
        <v>167176</v>
      </c>
      <c r="H23" s="16">
        <v>71003</v>
      </c>
      <c r="I23" s="16">
        <v>171866</v>
      </c>
      <c r="J23" s="16">
        <v>122408</v>
      </c>
      <c r="K23" s="16">
        <v>84409</v>
      </c>
      <c r="L23" s="16">
        <v>163787</v>
      </c>
      <c r="M23" s="16">
        <v>146964</v>
      </c>
      <c r="N23" s="16">
        <v>100419</v>
      </c>
      <c r="O23" s="16">
        <v>143486</v>
      </c>
      <c r="P23" s="16">
        <v>188480</v>
      </c>
    </row>
    <row r="24" spans="2:16" outlineLevel="1">
      <c r="B24" s="13" t="s">
        <v>28</v>
      </c>
      <c r="C24" s="6" t="s">
        <v>32</v>
      </c>
      <c r="E24" s="16">
        <v>33603</v>
      </c>
      <c r="F24" s="16">
        <v>32811</v>
      </c>
      <c r="G24" s="16">
        <v>46902</v>
      </c>
      <c r="H24" s="16">
        <v>43469</v>
      </c>
      <c r="I24" s="16">
        <v>45369</v>
      </c>
      <c r="J24" s="16">
        <v>20096</v>
      </c>
      <c r="K24" s="16">
        <v>19682</v>
      </c>
      <c r="L24" s="16">
        <v>45438</v>
      </c>
      <c r="M24" s="16">
        <v>33334</v>
      </c>
      <c r="N24" s="16">
        <v>32971</v>
      </c>
      <c r="O24" s="16">
        <v>22787</v>
      </c>
      <c r="P24" s="16">
        <v>46577</v>
      </c>
    </row>
    <row r="25" spans="2:16" outlineLevel="1">
      <c r="B25" s="13" t="s">
        <v>6</v>
      </c>
      <c r="C25" s="6" t="s">
        <v>5</v>
      </c>
      <c r="E25" s="16">
        <v>187996.03568383498</v>
      </c>
      <c r="F25" s="16">
        <v>413279.85020880913</v>
      </c>
      <c r="G25" s="16">
        <v>585054.83014208043</v>
      </c>
      <c r="H25" s="16">
        <v>28729.14805091318</v>
      </c>
      <c r="I25" s="16">
        <v>104575.39322213318</v>
      </c>
      <c r="J25" s="16">
        <v>626429.80609126121</v>
      </c>
      <c r="K25" s="16">
        <v>220781.34913008491</v>
      </c>
      <c r="L25" s="16">
        <v>87102.248341343206</v>
      </c>
      <c r="M25" s="16">
        <v>278496.71551431436</v>
      </c>
      <c r="N25" s="16">
        <v>123882.47935360743</v>
      </c>
      <c r="O25" s="16">
        <v>550892.60819416563</v>
      </c>
      <c r="P25" s="16">
        <v>439352.92901039764</v>
      </c>
    </row>
    <row r="26" spans="2:16" outlineLevel="1">
      <c r="B26" s="13" t="s">
        <v>29</v>
      </c>
      <c r="C26" s="6" t="s">
        <v>30</v>
      </c>
      <c r="E26" s="16">
        <v>4889</v>
      </c>
      <c r="F26" s="16">
        <v>6825</v>
      </c>
      <c r="G26" s="16">
        <v>2492</v>
      </c>
      <c r="H26" s="16">
        <v>4163</v>
      </c>
      <c r="I26" s="16">
        <v>7492</v>
      </c>
      <c r="J26" s="16">
        <v>4446</v>
      </c>
      <c r="K26" s="16">
        <v>8131</v>
      </c>
      <c r="L26" s="16">
        <v>9168</v>
      </c>
      <c r="M26" s="16">
        <v>3606</v>
      </c>
      <c r="N26" s="16">
        <v>5040</v>
      </c>
      <c r="O26" s="16">
        <v>6523</v>
      </c>
      <c r="P26" s="16">
        <v>3523</v>
      </c>
    </row>
    <row r="27" spans="2:16" outlineLevel="1">
      <c r="B27" s="9" t="s">
        <v>7</v>
      </c>
      <c r="C27" s="6" t="s">
        <v>4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35175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22100</v>
      </c>
    </row>
    <row r="28" spans="2:16"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2:16">
      <c r="B29" s="9"/>
      <c r="C29" s="14" t="s">
        <v>15</v>
      </c>
      <c r="D29" s="15"/>
      <c r="E29" s="18">
        <f t="shared" ref="E29:P29" si="0">E14-E15-E16+E17+E18+E19+E20+E21-SUM(E22:E27)</f>
        <v>76821.767547599215</v>
      </c>
      <c r="F29" s="18">
        <f t="shared" si="0"/>
        <v>218914.33418488316</v>
      </c>
      <c r="G29" s="18">
        <f t="shared" si="0"/>
        <v>-74092.838789378293</v>
      </c>
      <c r="H29" s="18">
        <f t="shared" si="0"/>
        <v>134403.85901129135</v>
      </c>
      <c r="I29" s="18">
        <f t="shared" si="0"/>
        <v>-27634.592150086537</v>
      </c>
      <c r="J29" s="18">
        <f t="shared" si="0"/>
        <v>134976.02381335397</v>
      </c>
      <c r="K29" s="18">
        <f t="shared" si="0"/>
        <v>-99301.499015975336</v>
      </c>
      <c r="L29" s="18">
        <f t="shared" si="0"/>
        <v>64687.232659835077</v>
      </c>
      <c r="M29" s="18">
        <f t="shared" si="0"/>
        <v>-84717.351028073695</v>
      </c>
      <c r="N29" s="18">
        <f t="shared" si="0"/>
        <v>-97390.637815355265</v>
      </c>
      <c r="O29" s="18">
        <f t="shared" si="0"/>
        <v>-93834.47819928336</v>
      </c>
      <c r="P29" s="18">
        <f t="shared" si="0"/>
        <v>116157.37713907403</v>
      </c>
    </row>
    <row r="30" spans="2:16">
      <c r="B30" s="9"/>
      <c r="C30" s="6"/>
    </row>
  </sheetData>
  <mergeCells count="1">
    <mergeCell ref="E8:P8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Props1.xml><?xml version="1.0" encoding="utf-8"?>
<ds:datastoreItem xmlns:ds="http://schemas.openxmlformats.org/officeDocument/2006/customXml" ds:itemID="{7DA81E99-71F0-48DC-AE4D-42F3F223CD9A}">
  <ds:schemaRefs>
    <ds:schemaRef ds:uri="http://www.w3.org/2001/XMLSchema"/>
  </ds:schemaRefs>
</ds:datastoreItem>
</file>

<file path=customXml/itemProps2.xml><?xml version="1.0" encoding="utf-8"?>
<ds:datastoreItem xmlns:ds="http://schemas.openxmlformats.org/officeDocument/2006/customXml" ds:itemID="{4F0FD3D8-049D-411D-A709-B716CBB48A06}">
  <ds:schemaRefs>
    <ds:schemaRef ds:uri="http://www.w3.org/2001/XMLSchema"/>
  </ds:schemaRefs>
</ds:datastoreItem>
</file>

<file path=customXml/itemProps3.xml><?xml version="1.0" encoding="utf-8"?>
<ds:datastoreItem xmlns:ds="http://schemas.openxmlformats.org/officeDocument/2006/customXml" ds:itemID="{89814D18-9A43-4899-89C4-9A4C3FD59DA1}">
  <ds:schemaRefs>
    <ds:schemaRef ds:uri="http://www.w3.org/2001/XMLSchema"/>
  </ds:schemaRefs>
</ds:datastoreItem>
</file>

<file path=customXml/itemProps4.xml><?xml version="1.0" encoding="utf-8"?>
<ds:datastoreItem xmlns:ds="http://schemas.openxmlformats.org/officeDocument/2006/customXml" ds:itemID="{9AE28D09-E90F-4EB5-8466-2C1E3B466441}">
  <ds:schemaRefs>
    <ds:schemaRef ds:uri="http://www.w3.org/2001/XMLSchema"/>
  </ds:schemaRefs>
</ds:datastoreItem>
</file>

<file path=customXml/itemProps5.xml><?xml version="1.0" encoding="utf-8"?>
<ds:datastoreItem xmlns:ds="http://schemas.openxmlformats.org/officeDocument/2006/customXml" ds:itemID="{99EE73DA-5436-444F-ABC5-8AF1FCF9A6F3}">
  <ds:schemaRefs>
    <ds:schemaRef ds:uri="http://www.w3.org/2001/XMLSchema"/>
  </ds:schemaRefs>
</ds:datastoreItem>
</file>

<file path=customXml/itemProps6.xml><?xml version="1.0" encoding="utf-8"?>
<ds:datastoreItem xmlns:ds="http://schemas.openxmlformats.org/officeDocument/2006/customXml" ds:itemID="{66898FC8-7A0D-44CF-95A7-CDC1487B2AEA}">
  <ds:schemaRefs>
    <ds:schemaRef ds:uri="http://www.w3.org/2001/XMLSchema"/>
  </ds:schemaRefs>
</ds:datastoreItem>
</file>

<file path=customXml/itemProps7.xml><?xml version="1.0" encoding="utf-8"?>
<ds:datastoreItem xmlns:ds="http://schemas.openxmlformats.org/officeDocument/2006/customXml" ds:itemID="{BA04E25A-0EC5-4DC6-B44B-B08DA533469D}">
  <ds:schemaRefs>
    <ds:schemaRef ds:uri="http://www.w3.org/2001/XMLSchema"/>
  </ds:schemaRefs>
</ds:datastoreItem>
</file>

<file path=customXml/itemProps8.xml><?xml version="1.0" encoding="utf-8"?>
<ds:datastoreItem xmlns:ds="http://schemas.openxmlformats.org/officeDocument/2006/customXml" ds:itemID="{E60DDF7B-F177-4E1F-BA5D-14F9B4D09775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Cashflow - Operating Activities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Report Designer 1-0 (Evo)_20150327_19_03_05_033.xls</dc:title>
  <dc:creator>Sage Intelligence Reporting</dc:creator>
  <dc:description>Report Parameters_x000d_
FiscalYears : 2014,2015_x000d_
BranchIDs : -1</dc:description>
  <cp:lastModifiedBy>Shajed</cp:lastModifiedBy>
  <cp:lastPrinted>2014-03-24T10:49:00Z</cp:lastPrinted>
  <dcterms:created xsi:type="dcterms:W3CDTF">2013-09-03T12:13:24Z</dcterms:created>
  <dcterms:modified xsi:type="dcterms:W3CDTF">2016-08-08T14:01:51Z</dcterms:modified>
</cp:coreProperties>
</file>